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585" activeTab="1"/>
  </bookViews>
  <sheets>
    <sheet name="CACG Data Set" sheetId="1" r:id="rId1"/>
    <sheet name="CACG Description of Data Set" sheetId="2" r:id="rId2"/>
    <sheet name="Sheet3" sheetId="3" r:id="rId3"/>
  </sheets>
  <calcPr calcId="145621"/>
</workbook>
</file>

<file path=xl/calcChain.xml><?xml version="1.0" encoding="utf-8"?>
<calcChain xmlns="http://schemas.openxmlformats.org/spreadsheetml/2006/main">
  <c r="D30" i="1" l="1"/>
  <c r="D28" i="1"/>
  <c r="D27" i="1"/>
  <c r="D26" i="1"/>
  <c r="D25" i="1"/>
  <c r="D24" i="1"/>
  <c r="D23" i="1"/>
  <c r="D22" i="1"/>
  <c r="D21" i="1"/>
  <c r="D20" i="1"/>
  <c r="D19" i="1"/>
  <c r="D18" i="1"/>
  <c r="D17" i="1"/>
  <c r="D16" i="1"/>
  <c r="D15" i="1"/>
  <c r="D14" i="1"/>
  <c r="D13" i="1"/>
  <c r="D12" i="1"/>
  <c r="D11" i="1"/>
  <c r="D10" i="1"/>
  <c r="D9" i="1"/>
  <c r="D8" i="1"/>
  <c r="D7" i="1"/>
  <c r="D6" i="1"/>
  <c r="D5" i="1"/>
  <c r="D4" i="1"/>
  <c r="D3" i="1"/>
  <c r="F30" i="1"/>
  <c r="G30" i="1"/>
  <c r="E30" i="1"/>
  <c r="C30" i="1"/>
  <c r="H30" i="1" s="1"/>
  <c r="B30" i="1"/>
  <c r="H28" i="1"/>
  <c r="H27" i="1"/>
  <c r="H26" i="1"/>
  <c r="H25" i="1"/>
  <c r="H24" i="1"/>
  <c r="H23" i="1"/>
  <c r="H22" i="1"/>
  <c r="H21" i="1"/>
  <c r="H20" i="1"/>
  <c r="H19" i="1"/>
  <c r="H18" i="1"/>
  <c r="H17" i="1"/>
  <c r="H16" i="1"/>
  <c r="H15" i="1"/>
  <c r="H14" i="1"/>
  <c r="H13" i="1"/>
  <c r="H12" i="1"/>
  <c r="H11" i="1"/>
  <c r="H10" i="1"/>
  <c r="H9" i="1"/>
  <c r="H8" i="1"/>
  <c r="H7" i="1"/>
  <c r="H6" i="1"/>
  <c r="H5" i="1"/>
  <c r="H4" i="1"/>
  <c r="F28" i="1"/>
  <c r="F27" i="1"/>
  <c r="F26" i="1"/>
  <c r="F25" i="1"/>
  <c r="F24" i="1"/>
  <c r="F23" i="1"/>
  <c r="F22" i="1"/>
  <c r="F21" i="1"/>
  <c r="F20" i="1"/>
  <c r="F19" i="1"/>
  <c r="F18" i="1"/>
  <c r="F17" i="1"/>
  <c r="F16" i="1"/>
  <c r="F15" i="1"/>
  <c r="F14" i="1"/>
  <c r="F13" i="1"/>
  <c r="F12" i="1"/>
  <c r="F11" i="1"/>
  <c r="F10" i="1"/>
  <c r="F9" i="1"/>
  <c r="F8" i="1"/>
  <c r="F7" i="1"/>
  <c r="F6" i="1"/>
  <c r="F5" i="1"/>
  <c r="F4" i="1"/>
  <c r="H3" i="1"/>
  <c r="F3"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<sst xmlns="http://schemas.openxmlformats.org/spreadsheetml/2006/main" count="11" uniqueCount="11">
  <si>
    <t>Month/Year</t>
  </si>
  <si>
    <t>Total 911 Calls</t>
  </si>
  <si>
    <t>Total 911 Wireless Calls</t>
  </si>
  <si>
    <t>Wireless Phase 1</t>
  </si>
  <si>
    <t>Wireless Phase 2</t>
  </si>
  <si>
    <t>Phase 1 Percentage</t>
  </si>
  <si>
    <t>Phase 2 Percentage</t>
  </si>
  <si>
    <t>Total:</t>
  </si>
  <si>
    <t>Wireless Call Percentage</t>
  </si>
  <si>
    <t>Capital Area Emergency District describes the data set as follows:</t>
  </si>
  <si>
    <t>The data provided covers the period from July 2011 through August 2013.
CACG's reporting system stores the final delivery state of the call; the average duration of a 9-1-1 call within the district is about 109 seconds and automatic rebidding of the call is not used. 
The data largely reflects the initial delivery state of the call.
The data does not imply that wireless carriers could not or would not have made phase 2 location data available on rebid.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</si>
</sst>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mm\ yyyy"/>
    <numFmt numFmtId="165" formatCode="_(* #,##0_);_(* \(#,##0\);_(* &quot;-&quot;??_);_(@_)"/>
  </numFmts>
  <fonts count="3" x14ac:knownFonts="1">
    <font>
      <sz val="12"/>
      <color theme="1"/>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0" fillId="0" borderId="3" xfId="0"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164" fontId="0" fillId="0" borderId="6" xfId="0" applyNumberFormat="1" applyBorder="1" applyAlignment="1">
      <alignment horizontal="left" indent="1"/>
    </xf>
    <xf numFmtId="164" fontId="0" fillId="0" borderId="8" xfId="0" applyNumberFormat="1" applyBorder="1" applyAlignment="1">
      <alignment horizontal="left" indent="1"/>
    </xf>
    <xf numFmtId="0" fontId="0" fillId="0" borderId="10" xfId="0" applyBorder="1"/>
    <xf numFmtId="0" fontId="0" fillId="0" borderId="3" xfId="0" applyBorder="1" applyAlignment="1">
      <alignment horizontal="right"/>
    </xf>
    <xf numFmtId="165" fontId="0" fillId="0" borderId="2" xfId="1" applyNumberFormat="1" applyFont="1" applyBorder="1" applyAlignment="1">
      <alignment horizontal="right" indent="2"/>
    </xf>
    <xf numFmtId="165" fontId="0" fillId="0" borderId="1" xfId="1" applyNumberFormat="1" applyFont="1" applyBorder="1" applyAlignment="1">
      <alignment horizontal="right" indent="2"/>
    </xf>
    <xf numFmtId="0" fontId="0" fillId="0" borderId="11" xfId="0" applyBorder="1" applyAlignment="1">
      <alignment horizontal="right" indent="2"/>
    </xf>
    <xf numFmtId="165" fontId="0" fillId="0" borderId="4" xfId="0" applyNumberFormat="1" applyBorder="1" applyAlignment="1">
      <alignment horizontal="right" indent="2"/>
    </xf>
    <xf numFmtId="10" fontId="0" fillId="0" borderId="2" xfId="2" applyNumberFormat="1" applyFont="1" applyBorder="1" applyAlignment="1">
      <alignment horizontal="right" indent="1"/>
    </xf>
    <xf numFmtId="10" fontId="0" fillId="0" borderId="7" xfId="2" applyNumberFormat="1" applyFont="1" applyBorder="1" applyAlignment="1">
      <alignment horizontal="right" indent="1"/>
    </xf>
    <xf numFmtId="10" fontId="0" fillId="0" borderId="1" xfId="2" applyNumberFormat="1" applyFont="1" applyBorder="1" applyAlignment="1">
      <alignment horizontal="right" indent="1"/>
    </xf>
    <xf numFmtId="10" fontId="0" fillId="0" borderId="9" xfId="2" applyNumberFormat="1" applyFont="1" applyBorder="1" applyAlignment="1">
      <alignment horizontal="right" indent="1"/>
    </xf>
    <xf numFmtId="0" fontId="0" fillId="0" borderId="11" xfId="0" applyBorder="1" applyAlignment="1">
      <alignment horizontal="right" indent="1"/>
    </xf>
    <xf numFmtId="0" fontId="0" fillId="0" borderId="12" xfId="0" applyBorder="1" applyAlignment="1">
      <alignment horizontal="right" indent="1"/>
    </xf>
    <xf numFmtId="10" fontId="0" fillId="0" borderId="4" xfId="2" applyNumberFormat="1" applyFont="1" applyBorder="1" applyAlignment="1">
      <alignment horizontal="right" indent="1"/>
    </xf>
    <xf numFmtId="10" fontId="0" fillId="0" borderId="5" xfId="2" applyNumberFormat="1" applyFont="1" applyBorder="1" applyAlignment="1">
      <alignment horizontal="right" indent="1"/>
    </xf>
    <xf numFmtId="165" fontId="0" fillId="0" borderId="2" xfId="1" applyNumberFormat="1" applyFont="1" applyBorder="1" applyAlignment="1">
      <alignment horizontal="right"/>
    </xf>
    <xf numFmtId="165" fontId="0" fillId="0" borderId="1" xfId="1" applyNumberFormat="1" applyFont="1" applyBorder="1" applyAlignment="1">
      <alignment horizontal="right"/>
    </xf>
    <xf numFmtId="0" fontId="0" fillId="0" borderId="11" xfId="0" applyBorder="1" applyAlignment="1">
      <alignment horizontal="right"/>
    </xf>
    <xf numFmtId="10" fontId="0" fillId="0" borderId="11" xfId="2" applyNumberFormat="1" applyFont="1" applyBorder="1" applyAlignment="1">
      <alignment horizontal="right" indent="1"/>
    </xf>
    <xf numFmtId="165" fontId="0" fillId="0" borderId="4" xfId="1" applyNumberFormat="1" applyFont="1" applyBorder="1" applyAlignment="1">
      <alignment horizontal="right"/>
    </xf>
    <xf numFmtId="0" fontId="2" fillId="2" borderId="13" xfId="0" applyFont="1" applyFill="1" applyBorder="1"/>
    <xf numFmtId="0" fontId="0" fillId="0" borderId="2" xfId="0"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A33" sqref="A33"/>
    </sheetView>
  </sheetViews>
  <sheetFormatPr defaultRowHeight="15.75" x14ac:dyDescent="0.25"/>
  <cols>
    <col min="1" max="1" width="17.5" customWidth="1"/>
    <col min="2" max="2" width="14.5" customWidth="1"/>
    <col min="3" max="4" width="14.125" customWidth="1"/>
    <col min="5" max="5" width="11.5" customWidth="1"/>
    <col min="6" max="6" width="14.125" customWidth="1"/>
    <col min="7" max="7" width="11.875" customWidth="1"/>
    <col min="8" max="8" width="14.125" customWidth="1"/>
  </cols>
  <sheetData>
    <row r="1" spans="1:8" ht="16.5" thickBot="1" x14ac:dyDescent="0.3"/>
    <row r="2" spans="1:8" ht="32.25" thickBot="1" x14ac:dyDescent="0.3">
      <c r="A2" s="1" t="s">
        <v>0</v>
      </c>
      <c r="B2" s="2" t="s">
        <v>1</v>
      </c>
      <c r="C2" s="2" t="s">
        <v>2</v>
      </c>
      <c r="D2" s="2" t="s">
        <v>8</v>
      </c>
      <c r="E2" s="2" t="s">
        <v>3</v>
      </c>
      <c r="F2" s="2" t="s">
        <v>5</v>
      </c>
      <c r="G2" s="2" t="s">
        <v>4</v>
      </c>
      <c r="H2" s="3" t="s">
        <v>6</v>
      </c>
    </row>
    <row r="3" spans="1:8" x14ac:dyDescent="0.25">
      <c r="A3" s="4">
        <v>40725</v>
      </c>
      <c r="B3" s="8">
        <v>120923</v>
      </c>
      <c r="C3" s="20">
        <f>E3+G3</f>
        <v>93064</v>
      </c>
      <c r="D3" s="12">
        <f>C3/B3</f>
        <v>0.76961372112832138</v>
      </c>
      <c r="E3" s="20">
        <v>64968</v>
      </c>
      <c r="F3" s="12">
        <f>E3/C3</f>
        <v>0.69810023209834093</v>
      </c>
      <c r="G3" s="20">
        <v>28096</v>
      </c>
      <c r="H3" s="13">
        <f>G3/C3</f>
        <v>0.30189976790165907</v>
      </c>
    </row>
    <row r="4" spans="1:8" x14ac:dyDescent="0.25">
      <c r="A4" s="5">
        <v>40756</v>
      </c>
      <c r="B4" s="9">
        <v>103674</v>
      </c>
      <c r="C4" s="21">
        <f t="shared" ref="C4:C28" si="0">E4+G4</f>
        <v>76796</v>
      </c>
      <c r="D4" s="14">
        <f t="shared" ref="D4:D30" si="1">C4/B4</f>
        <v>0.74074502768292916</v>
      </c>
      <c r="E4" s="21">
        <v>49348</v>
      </c>
      <c r="F4" s="14">
        <f t="shared" ref="F4:F30" si="2">E4/C4</f>
        <v>0.64258555133079853</v>
      </c>
      <c r="G4" s="21">
        <v>27448</v>
      </c>
      <c r="H4" s="15">
        <f t="shared" ref="H4:H30" si="3">G4/C4</f>
        <v>0.35741444866920152</v>
      </c>
    </row>
    <row r="5" spans="1:8" x14ac:dyDescent="0.25">
      <c r="A5" s="5">
        <v>40787</v>
      </c>
      <c r="B5" s="9">
        <v>112827</v>
      </c>
      <c r="C5" s="21">
        <f t="shared" si="0"/>
        <v>83619</v>
      </c>
      <c r="D5" s="14">
        <f t="shared" si="1"/>
        <v>0.74112579435773351</v>
      </c>
      <c r="E5" s="21">
        <v>53831</v>
      </c>
      <c r="F5" s="14">
        <f t="shared" si="2"/>
        <v>0.64376517298700053</v>
      </c>
      <c r="G5" s="21">
        <v>29788</v>
      </c>
      <c r="H5" s="15">
        <f t="shared" si="3"/>
        <v>0.35623482701299941</v>
      </c>
    </row>
    <row r="6" spans="1:8" x14ac:dyDescent="0.25">
      <c r="A6" s="5">
        <v>40817</v>
      </c>
      <c r="B6" s="9">
        <v>102557</v>
      </c>
      <c r="C6" s="21">
        <f t="shared" si="0"/>
        <v>76167</v>
      </c>
      <c r="D6" s="14">
        <f t="shared" si="1"/>
        <v>0.74267968056787936</v>
      </c>
      <c r="E6" s="21">
        <v>50776</v>
      </c>
      <c r="F6" s="14">
        <f t="shared" si="2"/>
        <v>0.66664040857589246</v>
      </c>
      <c r="G6" s="21">
        <v>25391</v>
      </c>
      <c r="H6" s="15">
        <f t="shared" si="3"/>
        <v>0.33335959142410754</v>
      </c>
    </row>
    <row r="7" spans="1:8" x14ac:dyDescent="0.25">
      <c r="A7" s="5">
        <v>40848</v>
      </c>
      <c r="B7" s="9">
        <v>96618</v>
      </c>
      <c r="C7" s="21">
        <f t="shared" si="0"/>
        <v>71963</v>
      </c>
      <c r="D7" s="14">
        <f t="shared" si="1"/>
        <v>0.74481980583328156</v>
      </c>
      <c r="E7" s="21">
        <v>48102</v>
      </c>
      <c r="F7" s="14">
        <f t="shared" si="2"/>
        <v>0.6684268304545391</v>
      </c>
      <c r="G7" s="21">
        <v>23861</v>
      </c>
      <c r="H7" s="15">
        <f t="shared" si="3"/>
        <v>0.33157316954546084</v>
      </c>
    </row>
    <row r="8" spans="1:8" x14ac:dyDescent="0.25">
      <c r="A8" s="5">
        <v>40878</v>
      </c>
      <c r="B8" s="9">
        <v>95142</v>
      </c>
      <c r="C8" s="21">
        <f t="shared" si="0"/>
        <v>69764</v>
      </c>
      <c r="D8" s="14">
        <f t="shared" si="1"/>
        <v>0.73326186121796888</v>
      </c>
      <c r="E8" s="21">
        <v>47267</v>
      </c>
      <c r="F8" s="14">
        <f t="shared" si="2"/>
        <v>0.6775270913365059</v>
      </c>
      <c r="G8" s="21">
        <v>22497</v>
      </c>
      <c r="H8" s="15">
        <f t="shared" si="3"/>
        <v>0.32247290866349404</v>
      </c>
    </row>
    <row r="9" spans="1:8" x14ac:dyDescent="0.25">
      <c r="A9" s="5">
        <v>40909</v>
      </c>
      <c r="B9" s="9">
        <v>94433</v>
      </c>
      <c r="C9" s="21">
        <f t="shared" si="0"/>
        <v>69406</v>
      </c>
      <c r="D9" s="14">
        <f t="shared" si="1"/>
        <v>0.73497612063579465</v>
      </c>
      <c r="E9" s="21">
        <v>47014</v>
      </c>
      <c r="F9" s="14">
        <f t="shared" si="2"/>
        <v>0.67737659568337028</v>
      </c>
      <c r="G9" s="21">
        <v>22392</v>
      </c>
      <c r="H9" s="15">
        <f t="shared" si="3"/>
        <v>0.32262340431662967</v>
      </c>
    </row>
    <row r="10" spans="1:8" x14ac:dyDescent="0.25">
      <c r="A10" s="5">
        <v>40940</v>
      </c>
      <c r="B10" s="9">
        <v>95742</v>
      </c>
      <c r="C10" s="21">
        <f t="shared" si="0"/>
        <v>70446</v>
      </c>
      <c r="D10" s="14">
        <f t="shared" si="1"/>
        <v>0.73578993545152593</v>
      </c>
      <c r="E10" s="21">
        <v>48324</v>
      </c>
      <c r="F10" s="14">
        <f t="shared" si="2"/>
        <v>0.685972234051614</v>
      </c>
      <c r="G10" s="21">
        <v>22122</v>
      </c>
      <c r="H10" s="15">
        <f t="shared" si="3"/>
        <v>0.314027765948386</v>
      </c>
    </row>
    <row r="11" spans="1:8" x14ac:dyDescent="0.25">
      <c r="A11" s="5">
        <v>40969</v>
      </c>
      <c r="B11" s="9">
        <v>112531</v>
      </c>
      <c r="C11" s="21">
        <f t="shared" si="0"/>
        <v>84306</v>
      </c>
      <c r="D11" s="14">
        <f t="shared" si="1"/>
        <v>0.74918022589330935</v>
      </c>
      <c r="E11" s="21">
        <v>57559</v>
      </c>
      <c r="F11" s="14">
        <f t="shared" si="2"/>
        <v>0.68273906957986386</v>
      </c>
      <c r="G11" s="21">
        <v>26747</v>
      </c>
      <c r="H11" s="15">
        <f t="shared" si="3"/>
        <v>0.31726093042013614</v>
      </c>
    </row>
    <row r="12" spans="1:8" x14ac:dyDescent="0.25">
      <c r="A12" s="5">
        <v>41000</v>
      </c>
      <c r="B12" s="9">
        <v>110247</v>
      </c>
      <c r="C12" s="21">
        <f t="shared" si="0"/>
        <v>82704</v>
      </c>
      <c r="D12" s="14">
        <f t="shared" si="1"/>
        <v>0.75017007265503821</v>
      </c>
      <c r="E12" s="21">
        <v>56390</v>
      </c>
      <c r="F12" s="14">
        <f t="shared" si="2"/>
        <v>0.68182917392145481</v>
      </c>
      <c r="G12" s="21">
        <v>26314</v>
      </c>
      <c r="H12" s="15">
        <f t="shared" si="3"/>
        <v>0.31817082607854519</v>
      </c>
    </row>
    <row r="13" spans="1:8" x14ac:dyDescent="0.25">
      <c r="A13" s="5">
        <v>41030</v>
      </c>
      <c r="B13" s="9">
        <v>117840</v>
      </c>
      <c r="C13" s="21">
        <f t="shared" si="0"/>
        <v>88750</v>
      </c>
      <c r="D13" s="14">
        <f t="shared" si="1"/>
        <v>0.75313985064494227</v>
      </c>
      <c r="E13" s="21">
        <v>61464</v>
      </c>
      <c r="F13" s="14">
        <f t="shared" si="2"/>
        <v>0.69255211267605632</v>
      </c>
      <c r="G13" s="21">
        <v>27286</v>
      </c>
      <c r="H13" s="15">
        <f t="shared" si="3"/>
        <v>0.30744788732394368</v>
      </c>
    </row>
    <row r="14" spans="1:8" x14ac:dyDescent="0.25">
      <c r="A14" s="5">
        <v>41061</v>
      </c>
      <c r="B14" s="9">
        <v>116282</v>
      </c>
      <c r="C14" s="21">
        <f t="shared" si="0"/>
        <v>88327</v>
      </c>
      <c r="D14" s="14">
        <f t="shared" si="1"/>
        <v>0.75959305825493195</v>
      </c>
      <c r="E14" s="21">
        <v>61865</v>
      </c>
      <c r="F14" s="14">
        <f t="shared" si="2"/>
        <v>0.70040870854891479</v>
      </c>
      <c r="G14" s="21">
        <v>26462</v>
      </c>
      <c r="H14" s="15">
        <f t="shared" si="3"/>
        <v>0.29959129145108515</v>
      </c>
    </row>
    <row r="15" spans="1:8" x14ac:dyDescent="0.25">
      <c r="A15" s="5">
        <v>41091</v>
      </c>
      <c r="B15" s="9">
        <v>120923</v>
      </c>
      <c r="C15" s="21">
        <f t="shared" si="0"/>
        <v>93064</v>
      </c>
      <c r="D15" s="14">
        <f t="shared" si="1"/>
        <v>0.76961372112832138</v>
      </c>
      <c r="E15" s="21">
        <v>64968</v>
      </c>
      <c r="F15" s="14">
        <f t="shared" si="2"/>
        <v>0.69810023209834093</v>
      </c>
      <c r="G15" s="21">
        <v>28096</v>
      </c>
      <c r="H15" s="15">
        <f t="shared" si="3"/>
        <v>0.30189976790165907</v>
      </c>
    </row>
    <row r="16" spans="1:8" x14ac:dyDescent="0.25">
      <c r="A16" s="5">
        <v>41122</v>
      </c>
      <c r="B16" s="9">
        <v>119858</v>
      </c>
      <c r="C16" s="21">
        <f t="shared" si="0"/>
        <v>89785</v>
      </c>
      <c r="D16" s="14">
        <f t="shared" si="1"/>
        <v>0.74909476213519333</v>
      </c>
      <c r="E16" s="21">
        <v>64000</v>
      </c>
      <c r="F16" s="14">
        <f t="shared" si="2"/>
        <v>0.71281394442278778</v>
      </c>
      <c r="G16" s="21">
        <v>25785</v>
      </c>
      <c r="H16" s="15">
        <f t="shared" si="3"/>
        <v>0.28718605557721222</v>
      </c>
    </row>
    <row r="17" spans="1:8" x14ac:dyDescent="0.25">
      <c r="A17" s="5">
        <v>41153</v>
      </c>
      <c r="B17" s="9">
        <v>113774</v>
      </c>
      <c r="C17" s="21">
        <f t="shared" si="0"/>
        <v>85295</v>
      </c>
      <c r="D17" s="14">
        <f t="shared" si="1"/>
        <v>0.74968797792114195</v>
      </c>
      <c r="E17" s="21">
        <v>60754</v>
      </c>
      <c r="F17" s="14">
        <f t="shared" si="2"/>
        <v>0.71228090743888861</v>
      </c>
      <c r="G17" s="21">
        <v>24541</v>
      </c>
      <c r="H17" s="15">
        <f t="shared" si="3"/>
        <v>0.28771909256111144</v>
      </c>
    </row>
    <row r="18" spans="1:8" x14ac:dyDescent="0.25">
      <c r="A18" s="5">
        <v>41183</v>
      </c>
      <c r="B18" s="9">
        <v>111515</v>
      </c>
      <c r="C18" s="21">
        <f t="shared" si="0"/>
        <v>83476</v>
      </c>
      <c r="D18" s="14">
        <f t="shared" si="1"/>
        <v>0.74856297359099677</v>
      </c>
      <c r="E18" s="21">
        <v>59761</v>
      </c>
      <c r="F18" s="14">
        <f t="shared" si="2"/>
        <v>0.71590636829747467</v>
      </c>
      <c r="G18" s="21">
        <v>23715</v>
      </c>
      <c r="H18" s="15">
        <f t="shared" si="3"/>
        <v>0.28409363170252527</v>
      </c>
    </row>
    <row r="19" spans="1:8" x14ac:dyDescent="0.25">
      <c r="A19" s="5">
        <v>41214</v>
      </c>
      <c r="B19" s="9">
        <v>105963</v>
      </c>
      <c r="C19" s="21">
        <f t="shared" si="0"/>
        <v>79592</v>
      </c>
      <c r="D19" s="14">
        <f t="shared" si="1"/>
        <v>0.75113011145399811</v>
      </c>
      <c r="E19" s="21">
        <v>56755</v>
      </c>
      <c r="F19" s="14">
        <f t="shared" si="2"/>
        <v>0.7130741783093778</v>
      </c>
      <c r="G19" s="21">
        <v>22837</v>
      </c>
      <c r="H19" s="15">
        <f t="shared" si="3"/>
        <v>0.2869258216906222</v>
      </c>
    </row>
    <row r="20" spans="1:8" x14ac:dyDescent="0.25">
      <c r="A20" s="5">
        <v>41244</v>
      </c>
      <c r="B20" s="9">
        <v>111355</v>
      </c>
      <c r="C20" s="21">
        <f t="shared" si="0"/>
        <v>84521</v>
      </c>
      <c r="D20" s="14">
        <f t="shared" si="1"/>
        <v>0.75902294463652287</v>
      </c>
      <c r="E20" s="21">
        <v>59552</v>
      </c>
      <c r="F20" s="14">
        <f t="shared" si="2"/>
        <v>0.70458229315791343</v>
      </c>
      <c r="G20" s="21">
        <v>24969</v>
      </c>
      <c r="H20" s="15">
        <f t="shared" si="3"/>
        <v>0.29541770684208657</v>
      </c>
    </row>
    <row r="21" spans="1:8" x14ac:dyDescent="0.25">
      <c r="A21" s="5">
        <v>41275</v>
      </c>
      <c r="B21" s="9">
        <v>107941</v>
      </c>
      <c r="C21" s="21">
        <f t="shared" si="0"/>
        <v>79668</v>
      </c>
      <c r="D21" s="14">
        <f t="shared" si="1"/>
        <v>0.73806987150387715</v>
      </c>
      <c r="E21" s="21">
        <v>56297</v>
      </c>
      <c r="F21" s="14">
        <f t="shared" si="2"/>
        <v>0.70664507706983981</v>
      </c>
      <c r="G21" s="21">
        <v>23371</v>
      </c>
      <c r="H21" s="15">
        <f t="shared" si="3"/>
        <v>0.29335492293016019</v>
      </c>
    </row>
    <row r="22" spans="1:8" x14ac:dyDescent="0.25">
      <c r="A22" s="5">
        <v>41306</v>
      </c>
      <c r="B22" s="9">
        <v>104457</v>
      </c>
      <c r="C22" s="21">
        <f t="shared" si="0"/>
        <v>78565</v>
      </c>
      <c r="D22" s="14">
        <f t="shared" si="1"/>
        <v>0.75212766975884815</v>
      </c>
      <c r="E22" s="21">
        <v>54810</v>
      </c>
      <c r="F22" s="14">
        <f t="shared" si="2"/>
        <v>0.69763889772799592</v>
      </c>
      <c r="G22" s="21">
        <v>23755</v>
      </c>
      <c r="H22" s="15">
        <f t="shared" si="3"/>
        <v>0.30236110227200408</v>
      </c>
    </row>
    <row r="23" spans="1:8" x14ac:dyDescent="0.25">
      <c r="A23" s="5">
        <v>41334</v>
      </c>
      <c r="B23" s="9">
        <v>117522</v>
      </c>
      <c r="C23" s="21">
        <f t="shared" si="0"/>
        <v>89864</v>
      </c>
      <c r="D23" s="14">
        <f t="shared" si="1"/>
        <v>0.76465683021051378</v>
      </c>
      <c r="E23" s="21">
        <v>62669</v>
      </c>
      <c r="F23" s="14">
        <f t="shared" si="2"/>
        <v>0.69737603489717792</v>
      </c>
      <c r="G23" s="21">
        <v>27195</v>
      </c>
      <c r="H23" s="15">
        <f t="shared" si="3"/>
        <v>0.30262396510282202</v>
      </c>
    </row>
    <row r="24" spans="1:8" x14ac:dyDescent="0.25">
      <c r="A24" s="5">
        <v>41365</v>
      </c>
      <c r="B24" s="9">
        <v>114073</v>
      </c>
      <c r="C24" s="21">
        <f t="shared" si="0"/>
        <v>86450</v>
      </c>
      <c r="D24" s="14">
        <f t="shared" si="1"/>
        <v>0.75784804467314792</v>
      </c>
      <c r="E24" s="21">
        <v>60693</v>
      </c>
      <c r="F24" s="14">
        <f t="shared" si="2"/>
        <v>0.702058993637941</v>
      </c>
      <c r="G24" s="21">
        <v>25757</v>
      </c>
      <c r="H24" s="15">
        <f t="shared" si="3"/>
        <v>0.297941006362059</v>
      </c>
    </row>
    <row r="25" spans="1:8" x14ac:dyDescent="0.25">
      <c r="A25" s="5">
        <v>41395</v>
      </c>
      <c r="B25" s="9">
        <v>122087</v>
      </c>
      <c r="C25" s="21">
        <f t="shared" si="0"/>
        <v>91917</v>
      </c>
      <c r="D25" s="14">
        <f t="shared" si="1"/>
        <v>0.75288114213634538</v>
      </c>
      <c r="E25" s="21">
        <v>66331</v>
      </c>
      <c r="F25" s="14">
        <f t="shared" si="2"/>
        <v>0.72164017537561065</v>
      </c>
      <c r="G25" s="21">
        <v>25586</v>
      </c>
      <c r="H25" s="15">
        <f t="shared" si="3"/>
        <v>0.27835982462438941</v>
      </c>
    </row>
    <row r="26" spans="1:8" x14ac:dyDescent="0.25">
      <c r="A26" s="5">
        <v>41426</v>
      </c>
      <c r="B26" s="9">
        <v>120814</v>
      </c>
      <c r="C26" s="21">
        <f t="shared" si="0"/>
        <v>86083</v>
      </c>
      <c r="D26" s="14">
        <f t="shared" si="1"/>
        <v>0.7125250384889168</v>
      </c>
      <c r="E26" s="21">
        <v>60359</v>
      </c>
      <c r="F26" s="14">
        <f t="shared" si="2"/>
        <v>0.70117212457744271</v>
      </c>
      <c r="G26" s="21">
        <v>25724</v>
      </c>
      <c r="H26" s="15">
        <f t="shared" si="3"/>
        <v>0.29882787542255729</v>
      </c>
    </row>
    <row r="27" spans="1:8" x14ac:dyDescent="0.25">
      <c r="A27" s="5">
        <v>41456</v>
      </c>
      <c r="B27" s="9">
        <v>122790</v>
      </c>
      <c r="C27" s="21">
        <f t="shared" si="0"/>
        <v>85924</v>
      </c>
      <c r="D27" s="14">
        <f t="shared" si="1"/>
        <v>0.69976382441566898</v>
      </c>
      <c r="E27" s="21">
        <v>59632</v>
      </c>
      <c r="F27" s="14">
        <f t="shared" si="2"/>
        <v>0.69400865881476659</v>
      </c>
      <c r="G27" s="21">
        <v>26292</v>
      </c>
      <c r="H27" s="15">
        <f t="shared" si="3"/>
        <v>0.30599134118523347</v>
      </c>
    </row>
    <row r="28" spans="1:8" x14ac:dyDescent="0.25">
      <c r="A28" s="5">
        <v>41487</v>
      </c>
      <c r="B28" s="9">
        <v>122142</v>
      </c>
      <c r="C28" s="21">
        <f t="shared" si="0"/>
        <v>97154</v>
      </c>
      <c r="D28" s="14">
        <f t="shared" si="1"/>
        <v>0.79541844738091727</v>
      </c>
      <c r="E28" s="21">
        <v>67953</v>
      </c>
      <c r="F28" s="14">
        <f t="shared" si="2"/>
        <v>0.69943594705313217</v>
      </c>
      <c r="G28" s="21">
        <v>29201</v>
      </c>
      <c r="H28" s="15">
        <f t="shared" si="3"/>
        <v>0.30056405294686783</v>
      </c>
    </row>
    <row r="29" spans="1:8" ht="16.5" thickBot="1" x14ac:dyDescent="0.3">
      <c r="A29" s="6"/>
      <c r="B29" s="10"/>
      <c r="C29" s="22"/>
      <c r="D29" s="23"/>
      <c r="E29" s="22"/>
      <c r="F29" s="16"/>
      <c r="G29" s="22"/>
      <c r="H29" s="17"/>
    </row>
    <row r="30" spans="1:8" ht="16.5" thickBot="1" x14ac:dyDescent="0.3">
      <c r="A30" s="7" t="s">
        <v>7</v>
      </c>
      <c r="B30" s="11">
        <f>SUM(B3:B29)</f>
        <v>2894030</v>
      </c>
      <c r="C30" s="24">
        <f t="shared" ref="C30:E30" si="4">SUM(C3:C29)</f>
        <v>2166670</v>
      </c>
      <c r="D30" s="18">
        <f t="shared" si="1"/>
        <v>0.74866881131156204</v>
      </c>
      <c r="E30" s="24">
        <f t="shared" si="4"/>
        <v>1501442</v>
      </c>
      <c r="F30" s="18">
        <f t="shared" si="2"/>
        <v>0.69297216465820821</v>
      </c>
      <c r="G30" s="24">
        <f>SUM(G3:G29)</f>
        <v>665228</v>
      </c>
      <c r="H30" s="19">
        <f t="shared" si="3"/>
        <v>0.30702783534179179</v>
      </c>
    </row>
  </sheetData>
  <pageMargins left="0.7" right="0.7" top="0.75" bottom="0.75" header="0.3" footer="0.3"/>
  <pageSetup orientation="landscape" r:id="rId1"/>
  <headerFooter>
    <oddHeader xml:space="preserve">&amp;C&amp;"-,Bold"&amp;14Capital Area Emergency Communications District&amp;"-,Regular"&amp;12
&amp;"-,Bold"Wireless Class of Service Summary&amp;"-,Regular"
</oddHeader>
    <oddFooter>&amp;LNOTE:  Class of Service is stored as of the end of the call.&amp;RPage 1 of 1.</oddFooter>
  </headerFooter>
  <ignoredErrors>
    <ignoredError sqref="F30 D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10" sqref="A10"/>
    </sheetView>
  </sheetViews>
  <sheetFormatPr defaultRowHeight="15.75" x14ac:dyDescent="0.25"/>
  <cols>
    <col min="1" max="1" width="57.375" customWidth="1"/>
  </cols>
  <sheetData>
    <row r="1" spans="1:1" ht="16.5" thickBot="1" x14ac:dyDescent="0.3">
      <c r="A1" s="25" t="s">
        <v>9</v>
      </c>
    </row>
    <row r="2" spans="1:1" ht="173.25" x14ac:dyDescent="0.25">
      <c r="A2" s="26" t="s">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CACG Data Set</vt:lpstr>
      <vt:lpstr>CACG Description of Data Set</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Obuch</dc:creator>
  <cp:lastModifiedBy>Timothy May</cp:lastModifiedBy>
  <cp:lastPrinted>2013-09-10T19:13:49Z</cp:lastPrinted>
  <dcterms:created xsi:type="dcterms:W3CDTF">2013-09-10T16:33:07Z</dcterms:created>
  <dcterms:modified xsi:type="dcterms:W3CDTF">2013-09-24T22:40:13Z</dcterms:modified>
</cp:coreProperties>
</file>